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DIO'!$A$1:$H$24</definedName>
    <definedName name="_xlnm.Print_Area" localSheetId="1">'PLAN PRIHODA'!$A$1:$L$39</definedName>
  </definedNames>
  <calcPr fullCalcOnLoad="1"/>
</workbook>
</file>

<file path=xl/sharedStrings.xml><?xml version="1.0" encoding="utf-8"?>
<sst xmlns="http://schemas.openxmlformats.org/spreadsheetml/2006/main" count="81" uniqueCount="49">
  <si>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</si>
  <si>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</si>
  <si>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</si>
  <si>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</si>
  <si>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</si>
  <si>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</si>
  <si>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</si>
  <si>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</si>
  <si>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</si>
  <si>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</si>
  <si>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</si>
  <si>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</si>
  <si>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</si>
  <si>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</si>
  <si>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</si>
  <si>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</si>
  <si>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</si>
  <si>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</si>
  <si>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2019.</t>
  </si>
  <si>
    <t>Ukupno prihodi i primici za 2019.</t>
  </si>
  <si>
    <t>Opći prihodi i primici-Državni proračun</t>
  </si>
  <si>
    <t>Opći prihodi i primitci-Županijski proračun</t>
  </si>
  <si>
    <t>Opći prihodi i primtci-Državni proračun</t>
  </si>
  <si>
    <t>Opći prihodi i primitci-Državni proračun</t>
  </si>
  <si>
    <t>PRIJEDLOG FINANCIJSKOG PLANA GIMNAZIJE DR. IVANA KRANJČEVA ĐURĐEVAC  ZA 2018. I                                                                                                                                                PROJEKCIJA PLANA ZA  2018. I 2019. GODINU</t>
  </si>
  <si>
    <t>Prijedlog plana 
za 2018.</t>
  </si>
  <si>
    <t>Projekcija plana
za 2019.</t>
  </si>
  <si>
    <t>Projekcija plana 
za 2020.</t>
  </si>
  <si>
    <t>2020.</t>
  </si>
  <si>
    <t>Ukupno prihodi i primici za 2020.</t>
  </si>
  <si>
    <t>Prihodi od prodaje proizvoda i robe-zadruge-izvor 3.3.</t>
  </si>
  <si>
    <t>Vlastiti prihodi-proračunski korisnici-izvor 3.4.</t>
  </si>
  <si>
    <t>Ostali nespomenuti prihodi prorač. korisnici-izvor 4.5.</t>
  </si>
  <si>
    <t>Ost. nespo.prihodi-HZZ i ostalo-PK izvješće-izvor 4.9.</t>
  </si>
  <si>
    <t>Pomoći-proračunski korisnici-izvor 5.5.</t>
  </si>
  <si>
    <t>Tekuće i kapitalne donacije -izvor 6.5. i 6.6.</t>
  </si>
  <si>
    <t>Pomoći iz proračuna -EU-prpračunski korisnici-izvor 5.7.</t>
  </si>
  <si>
    <t>Opći prihodi i primitci-Iznad zakonskog standarda-izvor 1.1.</t>
  </si>
  <si>
    <t>Sredstva EU prorač. korisnici-Školska shema-Izvor 5.8.</t>
  </si>
  <si>
    <t>RASHODI ZA NABAVU NEFINANCIJSKU IMOVINU</t>
  </si>
  <si>
    <t>UKUPAN DONOS IŠAK/MANJAK IZ PRETHODNE(IH)GODINA</t>
  </si>
  <si>
    <t>VIŠAK/MANJAK IZ PRETHODNE(IH) GODINA KOJI ĆE SE POKRITI/RASPOREDITI</t>
  </si>
  <si>
    <t>KLASA:401-01/17-44-03</t>
  </si>
  <si>
    <t>URBROJ:2137-52/17</t>
  </si>
  <si>
    <t>M.P.</t>
  </si>
  <si>
    <t>Ravnateljica</t>
  </si>
  <si>
    <t>Nevenka Lončar, prof.</t>
  </si>
  <si>
    <t>Računovođa:Nada Piškorec</t>
  </si>
  <si>
    <t>Mjesto i datum: Đurđevac,21.12.2017.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</si>
</sst>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44" borderId="7" applyNumberFormat="0" applyAlignment="0" applyProtection="0"/>
    <xf numFmtId="0" fontId="48" fillId="44" borderId="8" applyNumberFormat="0" applyAlignment="0" applyProtection="0"/>
    <xf numFmtId="0" fontId="15" fillId="0" borderId="9" applyNumberFormat="0" applyFill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6" fillId="47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5" xfId="0" applyFont="1" applyBorder="1" applyAlignment="1" quotePrefix="1">
      <alignment horizontal="left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24" fillId="0" borderId="35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6" xfId="0" applyFont="1" applyBorder="1" applyAlignment="1" quotePrefix="1">
      <alignment horizontal="left" wrapText="1"/>
    </xf>
    <xf numFmtId="0" fontId="31" fillId="0" borderId="35" xfId="0" applyFont="1" applyBorder="1" applyAlignment="1" quotePrefix="1">
      <alignment horizontal="left" wrapText="1"/>
    </xf>
    <xf numFmtId="0" fontId="31" fillId="0" borderId="35" xfId="0" applyFont="1" applyBorder="1" applyAlignment="1" quotePrefix="1">
      <alignment horizontal="center" wrapText="1"/>
    </xf>
    <xf numFmtId="0" fontId="31" fillId="0" borderId="35" xfId="0" applyNumberFormat="1" applyFont="1" applyFill="1" applyBorder="1" applyAlignment="1" applyProtection="1" quotePrefix="1">
      <alignment horizontal="left"/>
      <protection/>
    </xf>
    <xf numFmtId="0" fontId="24" fillId="0" borderId="37" xfId="0" applyNumberFormat="1" applyFont="1" applyFill="1" applyBorder="1" applyAlignment="1" applyProtection="1">
      <alignment horizontal="center" wrapText="1"/>
      <protection/>
    </xf>
    <xf numFmtId="0" fontId="24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1" fillId="0" borderId="37" xfId="0" applyNumberFormat="1" applyFont="1" applyBorder="1" applyAlignment="1">
      <alignment horizontal="right"/>
    </xf>
    <xf numFmtId="3" fontId="31" fillId="0" borderId="37" xfId="0" applyNumberFormat="1" applyFont="1" applyFill="1" applyBorder="1" applyAlignment="1" applyProtection="1">
      <alignment horizontal="right" wrapText="1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3" fontId="31" fillId="0" borderId="36" xfId="0" applyNumberFormat="1" applyFont="1" applyBorder="1" applyAlignment="1">
      <alignment horizontal="right"/>
    </xf>
    <xf numFmtId="0" fontId="31" fillId="0" borderId="35" xfId="0" applyFont="1" applyBorder="1" applyAlignment="1" quotePrefix="1">
      <alignment horizontal="left"/>
    </xf>
    <xf numFmtId="0" fontId="31" fillId="0" borderId="35" xfId="0" applyNumberFormat="1" applyFont="1" applyFill="1" applyBorder="1" applyAlignment="1" applyProtection="1">
      <alignment wrapText="1"/>
      <protection/>
    </xf>
    <xf numFmtId="0" fontId="33" fillId="0" borderId="35" xfId="0" applyNumberFormat="1" applyFont="1" applyFill="1" applyBorder="1" applyAlignment="1" applyProtection="1">
      <alignment horizontal="center" wrapText="1"/>
      <protection/>
    </xf>
    <xf numFmtId="0" fontId="32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/>
    </xf>
    <xf numFmtId="1" fontId="21" fillId="0" borderId="38" xfId="0" applyNumberFormat="1" applyFont="1" applyBorder="1" applyAlignment="1">
      <alignment horizontal="left" wrapText="1"/>
    </xf>
    <xf numFmtId="1" fontId="21" fillId="49" borderId="19" xfId="0" applyNumberFormat="1" applyFont="1" applyFill="1" applyBorder="1" applyAlignment="1">
      <alignment horizontal="right" vertical="top" wrapText="1"/>
    </xf>
    <xf numFmtId="1" fontId="21" fillId="49" borderId="39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1" fillId="0" borderId="27" xfId="0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1" fontId="21" fillId="0" borderId="19" xfId="0" applyNumberFormat="1" applyFont="1" applyFill="1" applyBorder="1" applyAlignment="1">
      <alignment horizontal="right" vertical="top" wrapText="1"/>
    </xf>
    <xf numFmtId="1" fontId="21" fillId="0" borderId="39" xfId="0" applyNumberFormat="1" applyFont="1" applyFill="1" applyBorder="1" applyAlignment="1">
      <alignment horizontal="left" wrapText="1"/>
    </xf>
    <xf numFmtId="1" fontId="21" fillId="0" borderId="40" xfId="0" applyNumberFormat="1" applyFont="1" applyBorder="1" applyAlignment="1">
      <alignment horizontal="left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0" fontId="36" fillId="0" borderId="48" xfId="0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4" fontId="21" fillId="0" borderId="47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31" fillId="0" borderId="37" xfId="0" applyNumberFormat="1" applyFont="1" applyFill="1" applyBorder="1" applyAlignment="1" applyProtection="1">
      <alignment horizontal="right" wrapText="1"/>
      <protection/>
    </xf>
    <xf numFmtId="4" fontId="31" fillId="0" borderId="37" xfId="0" applyNumberFormat="1" applyFont="1" applyBorder="1" applyAlignment="1">
      <alignment horizontal="right"/>
    </xf>
    <xf numFmtId="4" fontId="31" fillId="0" borderId="36" xfId="0" applyNumberFormat="1" applyFont="1" applyFill="1" applyBorder="1" applyAlignment="1" applyProtection="1">
      <alignment wrapText="1"/>
      <protection/>
    </xf>
    <xf numFmtId="4" fontId="31" fillId="0" borderId="36" xfId="0" applyNumberFormat="1" applyFont="1" applyBorder="1" applyAlignment="1">
      <alignment horizontal="right"/>
    </xf>
    <xf numFmtId="0" fontId="34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5" xfId="0" applyNumberFormat="1" applyFont="1" applyFill="1" applyBorder="1" applyAlignment="1" applyProtection="1">
      <alignment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1" fillId="0" borderId="36" xfId="0" applyNumberFormat="1" applyFont="1" applyFill="1" applyBorder="1" applyAlignment="1" applyProtection="1">
      <alignment horizontal="left" wrapText="1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0" fontId="23" fillId="0" borderId="3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1" fillId="0" borderId="36" xfId="0" applyFont="1" applyBorder="1" applyAlignment="1" quotePrefix="1">
      <alignment horizontal="center" wrapText="1"/>
    </xf>
    <xf numFmtId="0" fontId="31" fillId="0" borderId="35" xfId="0" applyFont="1" applyBorder="1" applyAlignment="1" quotePrefix="1">
      <alignment horizontal="center" wrapText="1"/>
    </xf>
    <xf numFmtId="0" fontId="31" fillId="0" borderId="46" xfId="0" applyFont="1" applyBorder="1" applyAlignment="1" quotePrefix="1">
      <alignment horizontal="center" wrapText="1"/>
    </xf>
    <xf numFmtId="4" fontId="22" fillId="0" borderId="33" xfId="0" applyNumberFormat="1" applyFont="1" applyBorder="1" applyAlignment="1">
      <alignment horizontal="center"/>
    </xf>
    <xf numFmtId="4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 applyProtection="1" quotePrefix="1">
      <alignment horizontal="left" wrapText="1"/>
      <protection/>
    </xf>
    <xf numFmtId="0" fontId="32" fillId="0" borderId="54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862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862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G9" sqref="G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s="63" customFormat="1" ht="26.25" customHeight="1">
      <c r="A2" s="120" t="s">
        <v>12</v>
      </c>
      <c r="B2" s="120"/>
      <c r="C2" s="120"/>
      <c r="D2" s="120"/>
      <c r="E2" s="120"/>
      <c r="F2" s="120"/>
      <c r="G2" s="121"/>
      <c r="H2" s="121"/>
    </row>
    <row r="3" spans="1:8" ht="25.5" customHeight="1">
      <c r="A3" s="120"/>
      <c r="B3" s="120"/>
      <c r="C3" s="120"/>
      <c r="D3" s="120"/>
      <c r="E3" s="120"/>
      <c r="F3" s="120"/>
      <c r="G3" s="120"/>
      <c r="H3" s="122"/>
    </row>
    <row r="4" spans="1:5" ht="9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25</v>
      </c>
      <c r="G5" s="70" t="s">
        <v>26</v>
      </c>
      <c r="H5" s="71" t="s">
        <v>27</v>
      </c>
      <c r="I5" s="72"/>
    </row>
    <row r="6" spans="1:9" ht="27.75" customHeight="1">
      <c r="A6" s="118" t="s">
        <v>13</v>
      </c>
      <c r="B6" s="117"/>
      <c r="C6" s="117"/>
      <c r="D6" s="117"/>
      <c r="E6" s="119"/>
      <c r="F6" s="112">
        <v>3425564.4</v>
      </c>
      <c r="G6" s="112">
        <v>3355515</v>
      </c>
      <c r="H6" s="112">
        <v>3355515</v>
      </c>
      <c r="I6" s="84"/>
    </row>
    <row r="7" spans="1:8" ht="22.5" customHeight="1">
      <c r="A7" s="118" t="s">
        <v>0</v>
      </c>
      <c r="B7" s="117"/>
      <c r="C7" s="117"/>
      <c r="D7" s="117"/>
      <c r="E7" s="119"/>
      <c r="F7" s="113">
        <v>3425564.4</v>
      </c>
      <c r="G7" s="113">
        <v>3355515</v>
      </c>
      <c r="H7" s="113">
        <v>3355515</v>
      </c>
    </row>
    <row r="8" spans="1:8" ht="22.5" customHeight="1">
      <c r="A8" s="123" t="s">
        <v>15</v>
      </c>
      <c r="B8" s="119"/>
      <c r="C8" s="119"/>
      <c r="D8" s="119"/>
      <c r="E8" s="119"/>
      <c r="F8" s="113"/>
      <c r="G8" s="113"/>
      <c r="H8" s="113"/>
    </row>
    <row r="9" spans="1:8" ht="22.5" customHeight="1">
      <c r="A9" s="85" t="s">
        <v>14</v>
      </c>
      <c r="B9" s="73"/>
      <c r="C9" s="73"/>
      <c r="D9" s="73"/>
      <c r="E9" s="73"/>
      <c r="F9" s="113">
        <v>3449252.4</v>
      </c>
      <c r="G9" s="113">
        <v>3355515</v>
      </c>
      <c r="H9" s="113">
        <v>3355515</v>
      </c>
    </row>
    <row r="10" spans="1:8" ht="22.5" customHeight="1">
      <c r="A10" s="116" t="s">
        <v>1</v>
      </c>
      <c r="B10" s="117"/>
      <c r="C10" s="117"/>
      <c r="D10" s="117"/>
      <c r="E10" s="124"/>
      <c r="F10" s="112">
        <v>3449252.4</v>
      </c>
      <c r="G10" s="112">
        <v>3355515</v>
      </c>
      <c r="H10" s="112">
        <v>3355515</v>
      </c>
    </row>
    <row r="11" spans="1:8" ht="22.5" customHeight="1">
      <c r="A11" s="123" t="s">
        <v>39</v>
      </c>
      <c r="B11" s="119"/>
      <c r="C11" s="119"/>
      <c r="D11" s="119"/>
      <c r="E11" s="119"/>
      <c r="F11" s="112">
        <v>0</v>
      </c>
      <c r="G11" s="112">
        <v>0</v>
      </c>
      <c r="H11" s="112">
        <v>0</v>
      </c>
    </row>
    <row r="12" spans="1:8" ht="22.5" customHeight="1">
      <c r="A12" s="116" t="s">
        <v>2</v>
      </c>
      <c r="B12" s="117"/>
      <c r="C12" s="117"/>
      <c r="D12" s="117"/>
      <c r="E12" s="117"/>
      <c r="F12" s="112">
        <f>+F6-F9</f>
        <v>-23688</v>
      </c>
      <c r="G12" s="112">
        <f>+G6-G9</f>
        <v>0</v>
      </c>
      <c r="H12" s="112">
        <f>+H6-H9</f>
        <v>0</v>
      </c>
    </row>
    <row r="13" spans="1:8" ht="25.5" customHeight="1">
      <c r="A13" s="120"/>
      <c r="B13" s="130"/>
      <c r="C13" s="130"/>
      <c r="D13" s="130"/>
      <c r="E13" s="130"/>
      <c r="F13" s="122"/>
      <c r="G13" s="122"/>
      <c r="H13" s="122"/>
    </row>
    <row r="14" spans="1:8" ht="27.75" customHeight="1">
      <c r="A14" s="66"/>
      <c r="B14" s="67"/>
      <c r="C14" s="67"/>
      <c r="D14" s="68"/>
      <c r="E14" s="69"/>
      <c r="F14" s="70" t="s">
        <v>25</v>
      </c>
      <c r="G14" s="70" t="s">
        <v>26</v>
      </c>
      <c r="H14" s="71" t="s">
        <v>27</v>
      </c>
    </row>
    <row r="15" spans="1:8" ht="27.75" customHeight="1">
      <c r="A15" s="132" t="s">
        <v>40</v>
      </c>
      <c r="B15" s="133"/>
      <c r="C15" s="133"/>
      <c r="D15" s="133"/>
      <c r="E15" s="134"/>
      <c r="F15" s="114">
        <v>23688</v>
      </c>
      <c r="G15" s="77">
        <v>0</v>
      </c>
      <c r="H15" s="77">
        <v>0</v>
      </c>
    </row>
    <row r="16" spans="1:8" ht="33.75" customHeight="1">
      <c r="A16" s="126" t="s">
        <v>41</v>
      </c>
      <c r="B16" s="127"/>
      <c r="C16" s="127"/>
      <c r="D16" s="127"/>
      <c r="E16" s="128"/>
      <c r="F16" s="115">
        <v>23688</v>
      </c>
      <c r="G16" s="77">
        <v>0</v>
      </c>
      <c r="H16" s="75">
        <v>0</v>
      </c>
    </row>
    <row r="17" spans="1:8" s="58" customFormat="1" ht="25.5" customHeight="1">
      <c r="A17" s="129"/>
      <c r="B17" s="130"/>
      <c r="C17" s="130"/>
      <c r="D17" s="130"/>
      <c r="E17" s="130"/>
      <c r="F17" s="122"/>
      <c r="G17" s="122"/>
      <c r="H17" s="122"/>
    </row>
    <row r="18" spans="1:8" s="58" customFormat="1" ht="27.75" customHeight="1">
      <c r="A18" s="66"/>
      <c r="B18" s="67"/>
      <c r="C18" s="67"/>
      <c r="D18" s="68"/>
      <c r="E18" s="69"/>
      <c r="F18" s="70" t="s">
        <v>25</v>
      </c>
      <c r="G18" s="70" t="s">
        <v>26</v>
      </c>
      <c r="H18" s="71" t="s">
        <v>27</v>
      </c>
    </row>
    <row r="19" spans="1:8" s="58" customFormat="1" ht="22.5" customHeight="1">
      <c r="A19" s="118" t="s">
        <v>3</v>
      </c>
      <c r="B19" s="117"/>
      <c r="C19" s="117"/>
      <c r="D19" s="117"/>
      <c r="E19" s="117"/>
      <c r="F19" s="74">
        <v>0</v>
      </c>
      <c r="G19" s="74">
        <v>0</v>
      </c>
      <c r="H19" s="74">
        <v>0</v>
      </c>
    </row>
    <row r="20" spans="1:8" s="58" customFormat="1" ht="22.5" customHeight="1">
      <c r="A20" s="118" t="s">
        <v>4</v>
      </c>
      <c r="B20" s="117"/>
      <c r="C20" s="117"/>
      <c r="D20" s="117"/>
      <c r="E20" s="117"/>
      <c r="F20" s="74">
        <v>0</v>
      </c>
      <c r="G20" s="74">
        <v>0</v>
      </c>
      <c r="H20" s="74">
        <v>0</v>
      </c>
    </row>
    <row r="21" spans="1:8" s="58" customFormat="1" ht="22.5" customHeight="1">
      <c r="A21" s="116" t="s">
        <v>5</v>
      </c>
      <c r="B21" s="117"/>
      <c r="C21" s="117"/>
      <c r="D21" s="117"/>
      <c r="E21" s="117"/>
      <c r="F21" s="74">
        <v>0</v>
      </c>
      <c r="G21" s="74">
        <v>0</v>
      </c>
      <c r="H21" s="74">
        <v>0</v>
      </c>
    </row>
    <row r="22" spans="1:8" s="58" customFormat="1" ht="15" customHeight="1">
      <c r="A22" s="78"/>
      <c r="B22" s="79"/>
      <c r="C22" s="76"/>
      <c r="D22" s="80"/>
      <c r="E22" s="79"/>
      <c r="F22" s="81"/>
      <c r="G22" s="81"/>
      <c r="H22" s="81"/>
    </row>
    <row r="23" spans="1:8" s="58" customFormat="1" ht="22.5" customHeight="1">
      <c r="A23" s="116" t="s">
        <v>6</v>
      </c>
      <c r="B23" s="117"/>
      <c r="C23" s="117"/>
      <c r="D23" s="117"/>
      <c r="E23" s="117"/>
      <c r="F23" s="74">
        <f>SUM(F12,F16,F21)</f>
        <v>0</v>
      </c>
      <c r="G23" s="74">
        <f>SUM(G12,G16,G21)</f>
        <v>0</v>
      </c>
      <c r="H23" s="74">
        <f>SUM(H12,H16,H21)</f>
        <v>0</v>
      </c>
    </row>
    <row r="24" spans="1:5" s="58" customFormat="1" ht="18" customHeight="1">
      <c r="A24" s="82"/>
      <c r="B24" s="65"/>
      <c r="C24" s="65"/>
      <c r="D24" s="65"/>
      <c r="E24" s="65"/>
    </row>
    <row r="26" spans="2:4" ht="12.75">
      <c r="B26" s="9" t="s">
        <v>47</v>
      </c>
      <c r="D26" s="9"/>
    </row>
    <row r="27" spans="2:8" ht="12.75">
      <c r="B27" s="9" t="s">
        <v>42</v>
      </c>
      <c r="D27" s="9"/>
      <c r="F27" s="9" t="s">
        <v>44</v>
      </c>
      <c r="G27" s="131" t="s">
        <v>45</v>
      </c>
      <c r="H27" s="131"/>
    </row>
    <row r="28" spans="2:8" ht="12.75">
      <c r="B28" s="125" t="s">
        <v>43</v>
      </c>
      <c r="C28" s="125"/>
      <c r="D28" s="125"/>
      <c r="E28" s="125"/>
      <c r="G28" s="131" t="s">
        <v>46</v>
      </c>
      <c r="H28" s="131"/>
    </row>
    <row r="29" spans="2:5" ht="12.75">
      <c r="B29" s="125" t="s">
        <v>48</v>
      </c>
      <c r="C29" s="125"/>
      <c r="D29" s="125"/>
      <c r="E29" s="125"/>
    </row>
  </sheetData>
  <sheetProtection/>
  <mergeCells count="21">
    <mergeCell ref="A19:E19"/>
    <mergeCell ref="A20:E20"/>
    <mergeCell ref="A21:E21"/>
    <mergeCell ref="A15:E15"/>
    <mergeCell ref="B28:E28"/>
    <mergeCell ref="A11:E11"/>
    <mergeCell ref="A6:E6"/>
    <mergeCell ref="A16:E16"/>
    <mergeCell ref="A17:H17"/>
    <mergeCell ref="B29:E29"/>
    <mergeCell ref="G27:H27"/>
    <mergeCell ref="G28:H28"/>
    <mergeCell ref="A13:H13"/>
    <mergeCell ref="A23:E23"/>
    <mergeCell ref="A12:E12"/>
    <mergeCell ref="A7:E7"/>
    <mergeCell ref="A1:H1"/>
    <mergeCell ref="A2:H2"/>
    <mergeCell ref="A3:H3"/>
    <mergeCell ref="A8:E8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&amp;LRačunovođa:
KLASA:401-01/17-44-03
URBROJ:2137-52-17
Mjesto i datum;Đurđevac,&amp;C
M. P.&amp;RRavnateljica:
Nevenka Lončar, prof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4">
      <selection activeCell="L14" sqref="L14"/>
    </sheetView>
  </sheetViews>
  <sheetFormatPr defaultColWidth="11.421875" defaultRowHeight="12.75"/>
  <cols>
    <col min="1" max="1" width="16.00390625" style="28" customWidth="1"/>
    <col min="2" max="2" width="12.8515625" style="28" customWidth="1"/>
    <col min="3" max="3" width="10.28125" style="28" customWidth="1"/>
    <col min="4" max="4" width="10.57421875" style="59" customWidth="1"/>
    <col min="5" max="6" width="11.8515625" style="9" customWidth="1"/>
    <col min="7" max="7" width="11.28125" style="9" customWidth="1"/>
    <col min="8" max="8" width="10.28125" style="9" customWidth="1"/>
    <col min="9" max="9" width="8.421875" style="9" bestFit="1" customWidth="1"/>
    <col min="10" max="10" width="9.7109375" style="9" customWidth="1"/>
    <col min="11" max="11" width="9.8515625" style="9" customWidth="1"/>
    <col min="12" max="12" width="9.57421875" style="9" customWidth="1"/>
    <col min="13" max="13" width="7.8515625" style="9" hidden="1" customWidth="1"/>
    <col min="14" max="14" width="14.28125" style="9" customWidth="1"/>
    <col min="15" max="15" width="7.8515625" style="9" customWidth="1"/>
    <col min="16" max="16384" width="11.421875" style="9" customWidth="1"/>
  </cols>
  <sheetData>
    <row r="1" spans="1:12" ht="24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1" customFormat="1" ht="13.5" thickBot="1">
      <c r="A2" s="13"/>
      <c r="L2" s="14" t="s">
        <v>8</v>
      </c>
    </row>
    <row r="3" spans="1:12" s="1" customFormat="1" ht="27" thickBot="1">
      <c r="A3" s="87" t="s">
        <v>9</v>
      </c>
      <c r="B3" s="138" t="s">
        <v>16</v>
      </c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2" s="1" customFormat="1" ht="68.25" customHeight="1" thickBot="1">
      <c r="A4" s="88" t="s">
        <v>10</v>
      </c>
      <c r="B4" s="106" t="s">
        <v>20</v>
      </c>
      <c r="C4" s="107" t="s">
        <v>21</v>
      </c>
      <c r="D4" s="107" t="s">
        <v>37</v>
      </c>
      <c r="E4" s="107" t="s">
        <v>30</v>
      </c>
      <c r="F4" s="107" t="s">
        <v>31</v>
      </c>
      <c r="G4" s="107" t="s">
        <v>32</v>
      </c>
      <c r="H4" s="107" t="s">
        <v>33</v>
      </c>
      <c r="I4" s="108" t="s">
        <v>34</v>
      </c>
      <c r="J4" s="108" t="s">
        <v>35</v>
      </c>
      <c r="K4" s="108" t="s">
        <v>36</v>
      </c>
      <c r="L4" s="109" t="s">
        <v>38</v>
      </c>
    </row>
    <row r="5" spans="1:12" s="1" customFormat="1" ht="12.75">
      <c r="A5" s="94">
        <v>634</v>
      </c>
      <c r="B5" s="95"/>
      <c r="C5" s="96"/>
      <c r="D5" s="97"/>
      <c r="E5" s="98"/>
      <c r="F5" s="98"/>
      <c r="G5" s="98"/>
      <c r="H5" s="99">
        <v>7100</v>
      </c>
      <c r="I5" s="99"/>
      <c r="J5" s="99"/>
      <c r="K5" s="99"/>
      <c r="L5" s="100"/>
    </row>
    <row r="6" spans="1:12" s="1" customFormat="1" ht="12.75">
      <c r="A6" s="101">
        <v>636</v>
      </c>
      <c r="B6" s="102">
        <v>3027800</v>
      </c>
      <c r="C6" s="103"/>
      <c r="D6" s="103"/>
      <c r="E6" s="103"/>
      <c r="F6" s="103"/>
      <c r="G6" s="103"/>
      <c r="H6" s="104"/>
      <c r="I6" s="104">
        <v>10000</v>
      </c>
      <c r="J6" s="104"/>
      <c r="K6" s="104"/>
      <c r="L6" s="105"/>
    </row>
    <row r="7" spans="1:12" s="1" customFormat="1" ht="12.75">
      <c r="A7" s="101">
        <v>638</v>
      </c>
      <c r="B7" s="102"/>
      <c r="C7" s="103"/>
      <c r="D7" s="103"/>
      <c r="E7" s="103"/>
      <c r="F7" s="103"/>
      <c r="G7" s="103"/>
      <c r="H7" s="104"/>
      <c r="I7" s="104"/>
      <c r="J7" s="104"/>
      <c r="K7" s="104">
        <v>66600</v>
      </c>
      <c r="L7" s="105"/>
    </row>
    <row r="8" spans="1:12" s="1" customFormat="1" ht="12.75">
      <c r="A8" s="101">
        <v>641</v>
      </c>
      <c r="B8" s="102"/>
      <c r="C8" s="103"/>
      <c r="D8" s="103"/>
      <c r="E8" s="103"/>
      <c r="F8" s="103">
        <v>20</v>
      </c>
      <c r="G8" s="103"/>
      <c r="H8" s="104"/>
      <c r="I8" s="104"/>
      <c r="J8" s="104"/>
      <c r="K8" s="104"/>
      <c r="L8" s="105"/>
    </row>
    <row r="9" spans="1:12" s="1" customFormat="1" ht="12.75">
      <c r="A9" s="101">
        <v>652</v>
      </c>
      <c r="B9" s="102"/>
      <c r="C9" s="103"/>
      <c r="D9" s="103"/>
      <c r="E9" s="103"/>
      <c r="F9" s="103"/>
      <c r="G9" s="103">
        <v>42700</v>
      </c>
      <c r="H9" s="104"/>
      <c r="I9" s="104"/>
      <c r="J9" s="104"/>
      <c r="K9" s="104"/>
      <c r="L9" s="105"/>
    </row>
    <row r="10" spans="1:12" s="1" customFormat="1" ht="12.75">
      <c r="A10" s="101">
        <v>661</v>
      </c>
      <c r="B10" s="102"/>
      <c r="C10" s="103"/>
      <c r="D10" s="103"/>
      <c r="E10" s="103">
        <v>1000</v>
      </c>
      <c r="F10" s="103"/>
      <c r="G10" s="103"/>
      <c r="H10" s="104"/>
      <c r="I10" s="104"/>
      <c r="J10" s="104"/>
      <c r="K10" s="104"/>
      <c r="L10" s="105"/>
    </row>
    <row r="11" spans="1:12" s="1" customFormat="1" ht="12.75">
      <c r="A11" s="101">
        <v>663</v>
      </c>
      <c r="B11" s="102"/>
      <c r="C11" s="103"/>
      <c r="D11" s="103"/>
      <c r="E11" s="103"/>
      <c r="F11" s="103"/>
      <c r="G11" s="103"/>
      <c r="H11" s="104"/>
      <c r="I11" s="104"/>
      <c r="J11" s="104">
        <v>22300</v>
      </c>
      <c r="K11" s="104"/>
      <c r="L11" s="105"/>
    </row>
    <row r="12" spans="1:12" s="1" customFormat="1" ht="12.75">
      <c r="A12" s="101">
        <v>671</v>
      </c>
      <c r="B12" s="102"/>
      <c r="C12" s="103">
        <v>235925</v>
      </c>
      <c r="D12" s="103">
        <v>8270</v>
      </c>
      <c r="E12" s="103"/>
      <c r="F12" s="103"/>
      <c r="G12" s="103"/>
      <c r="H12" s="104"/>
      <c r="I12" s="104"/>
      <c r="J12" s="104"/>
      <c r="K12" s="104"/>
      <c r="L12" s="110">
        <v>3849.4</v>
      </c>
    </row>
    <row r="13" spans="1:12" s="1" customFormat="1" ht="13.5" thickBot="1">
      <c r="A13" s="86">
        <v>922</v>
      </c>
      <c r="B13" s="21"/>
      <c r="C13" s="22"/>
      <c r="D13" s="22"/>
      <c r="E13" s="22">
        <v>551</v>
      </c>
      <c r="F13" s="22">
        <v>53</v>
      </c>
      <c r="G13" s="22">
        <v>6500</v>
      </c>
      <c r="H13" s="23">
        <v>5764</v>
      </c>
      <c r="I13" s="23">
        <v>4000</v>
      </c>
      <c r="J13" s="23">
        <v>6820</v>
      </c>
      <c r="K13" s="23"/>
      <c r="L13" s="24"/>
    </row>
    <row r="14" spans="1:14" s="1" customFormat="1" ht="30" customHeight="1" thickBot="1">
      <c r="A14" s="91" t="s">
        <v>11</v>
      </c>
      <c r="B14" s="25">
        <f aca="true" t="shared" si="0" ref="B14:L14">SUM(B5:B13)</f>
        <v>3027800</v>
      </c>
      <c r="C14" s="25">
        <f t="shared" si="0"/>
        <v>235925</v>
      </c>
      <c r="D14" s="25">
        <f t="shared" si="0"/>
        <v>8270</v>
      </c>
      <c r="E14" s="25">
        <f t="shared" si="0"/>
        <v>1551</v>
      </c>
      <c r="F14" s="25">
        <f t="shared" si="0"/>
        <v>73</v>
      </c>
      <c r="G14" s="25">
        <f t="shared" si="0"/>
        <v>49200</v>
      </c>
      <c r="H14" s="25">
        <f t="shared" si="0"/>
        <v>12864</v>
      </c>
      <c r="I14" s="25">
        <f t="shared" si="0"/>
        <v>14000</v>
      </c>
      <c r="J14" s="25">
        <f t="shared" si="0"/>
        <v>29120</v>
      </c>
      <c r="K14" s="25">
        <f t="shared" si="0"/>
        <v>66600</v>
      </c>
      <c r="L14" s="111">
        <f t="shared" si="0"/>
        <v>3849.4</v>
      </c>
      <c r="N14" s="90"/>
    </row>
    <row r="15" spans="1:12" s="1" customFormat="1" ht="28.5" customHeight="1" thickBot="1">
      <c r="A15" s="91" t="s">
        <v>17</v>
      </c>
      <c r="B15" s="135">
        <f>B14+C14+D14+E14+F14+G14+H14+I14+J14+K14+L14</f>
        <v>3449252.4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7"/>
    </row>
    <row r="16" spans="1:12" ht="13.5" thickBot="1">
      <c r="A16" s="11"/>
      <c r="B16" s="11"/>
      <c r="C16" s="11"/>
      <c r="D16" s="12"/>
      <c r="E16" s="27"/>
      <c r="F16" s="27"/>
      <c r="L16" s="14"/>
    </row>
    <row r="17" spans="1:12" ht="24" customHeight="1" thickBot="1">
      <c r="A17" s="92" t="s">
        <v>9</v>
      </c>
      <c r="B17" s="138" t="s">
        <v>18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40"/>
    </row>
    <row r="18" spans="1:12" ht="76.5" customHeight="1" thickBot="1">
      <c r="A18" s="93" t="s">
        <v>10</v>
      </c>
      <c r="B18" s="106" t="s">
        <v>22</v>
      </c>
      <c r="C18" s="107" t="s">
        <v>21</v>
      </c>
      <c r="D18" s="107" t="s">
        <v>37</v>
      </c>
      <c r="E18" s="107" t="s">
        <v>30</v>
      </c>
      <c r="F18" s="107" t="s">
        <v>31</v>
      </c>
      <c r="G18" s="107" t="s">
        <v>32</v>
      </c>
      <c r="H18" s="107" t="s">
        <v>33</v>
      </c>
      <c r="I18" s="108" t="s">
        <v>34</v>
      </c>
      <c r="J18" s="108" t="s">
        <v>35</v>
      </c>
      <c r="K18" s="108" t="s">
        <v>36</v>
      </c>
      <c r="L18" s="109" t="s">
        <v>38</v>
      </c>
    </row>
    <row r="19" spans="1:12" ht="12.75">
      <c r="A19" s="2">
        <v>63</v>
      </c>
      <c r="B19" s="3">
        <v>3027800</v>
      </c>
      <c r="C19" s="4"/>
      <c r="D19" s="5"/>
      <c r="E19" s="6"/>
      <c r="F19" s="6"/>
      <c r="G19" s="6"/>
      <c r="H19" s="7">
        <v>7100</v>
      </c>
      <c r="I19" s="7">
        <v>10000</v>
      </c>
      <c r="J19" s="7"/>
      <c r="K19" s="7"/>
      <c r="L19" s="8"/>
    </row>
    <row r="20" spans="1:12" ht="12.75">
      <c r="A20" s="15">
        <v>64</v>
      </c>
      <c r="B20" s="16"/>
      <c r="C20" s="17"/>
      <c r="D20" s="17"/>
      <c r="E20" s="17"/>
      <c r="F20" s="17">
        <v>20</v>
      </c>
      <c r="G20" s="17"/>
      <c r="H20" s="18"/>
      <c r="I20" s="18"/>
      <c r="J20" s="18"/>
      <c r="K20" s="18"/>
      <c r="L20" s="19"/>
    </row>
    <row r="21" spans="1:12" ht="12.75">
      <c r="A21" s="15">
        <v>65</v>
      </c>
      <c r="B21" s="16"/>
      <c r="C21" s="17"/>
      <c r="D21" s="17"/>
      <c r="E21" s="17"/>
      <c r="F21" s="17"/>
      <c r="G21" s="17">
        <v>42700</v>
      </c>
      <c r="H21" s="18"/>
      <c r="I21" s="18"/>
      <c r="J21" s="18"/>
      <c r="K21" s="18"/>
      <c r="L21" s="19"/>
    </row>
    <row r="22" spans="1:12" ht="12.75">
      <c r="A22" s="15">
        <v>66</v>
      </c>
      <c r="B22" s="16"/>
      <c r="C22" s="17"/>
      <c r="D22" s="17"/>
      <c r="E22" s="17">
        <v>1000</v>
      </c>
      <c r="F22" s="17"/>
      <c r="G22" s="17"/>
      <c r="H22" s="18"/>
      <c r="I22" s="18"/>
      <c r="J22" s="18">
        <v>18800</v>
      </c>
      <c r="K22" s="18"/>
      <c r="L22" s="19"/>
    </row>
    <row r="23" spans="1:12" ht="12.75">
      <c r="A23" s="15">
        <v>67</v>
      </c>
      <c r="B23" s="16"/>
      <c r="C23" s="17">
        <v>235925</v>
      </c>
      <c r="D23" s="17">
        <v>8270</v>
      </c>
      <c r="E23" s="17"/>
      <c r="F23" s="17"/>
      <c r="G23" s="17"/>
      <c r="H23" s="18"/>
      <c r="I23" s="18"/>
      <c r="J23" s="18"/>
      <c r="K23" s="18"/>
      <c r="L23" s="19">
        <v>3900</v>
      </c>
    </row>
    <row r="24" spans="1:12" ht="12.75">
      <c r="A24" s="20"/>
      <c r="B24" s="16"/>
      <c r="C24" s="17"/>
      <c r="D24" s="17"/>
      <c r="E24" s="17"/>
      <c r="F24" s="17"/>
      <c r="G24" s="17"/>
      <c r="H24" s="18"/>
      <c r="I24" s="18"/>
      <c r="J24" s="18"/>
      <c r="K24" s="18"/>
      <c r="L24" s="19"/>
    </row>
    <row r="25" spans="1:12" ht="12.75">
      <c r="A25" s="20"/>
      <c r="B25" s="16"/>
      <c r="C25" s="17"/>
      <c r="D25" s="17"/>
      <c r="E25" s="17"/>
      <c r="F25" s="17"/>
      <c r="G25" s="17"/>
      <c r="H25" s="18"/>
      <c r="I25" s="18"/>
      <c r="J25" s="18"/>
      <c r="K25" s="18"/>
      <c r="L25" s="19"/>
    </row>
    <row r="26" spans="1:12" ht="13.5" thickBot="1">
      <c r="A26" s="20"/>
      <c r="B26" s="16"/>
      <c r="C26" s="17"/>
      <c r="D26" s="17"/>
      <c r="E26" s="17"/>
      <c r="F26" s="17"/>
      <c r="G26" s="17"/>
      <c r="H26" s="18"/>
      <c r="I26" s="18"/>
      <c r="J26" s="18"/>
      <c r="K26" s="18"/>
      <c r="L26" s="19"/>
    </row>
    <row r="27" spans="1:12" s="1" customFormat="1" ht="30" customHeight="1" thickBot="1">
      <c r="A27" s="91" t="s">
        <v>11</v>
      </c>
      <c r="B27" s="25">
        <f aca="true" t="shared" si="1" ref="B27:L27">SUM(B18:B26)</f>
        <v>3027800</v>
      </c>
      <c r="C27" s="25">
        <f t="shared" si="1"/>
        <v>235925</v>
      </c>
      <c r="D27" s="25">
        <f t="shared" si="1"/>
        <v>8270</v>
      </c>
      <c r="E27" s="25">
        <f t="shared" si="1"/>
        <v>1000</v>
      </c>
      <c r="F27" s="25">
        <f t="shared" si="1"/>
        <v>20</v>
      </c>
      <c r="G27" s="25">
        <f t="shared" si="1"/>
        <v>42700</v>
      </c>
      <c r="H27" s="25">
        <f t="shared" si="1"/>
        <v>7100</v>
      </c>
      <c r="I27" s="25">
        <f t="shared" si="1"/>
        <v>10000</v>
      </c>
      <c r="J27" s="25">
        <f t="shared" si="1"/>
        <v>18800</v>
      </c>
      <c r="K27" s="25">
        <f t="shared" si="1"/>
        <v>0</v>
      </c>
      <c r="L27" s="26">
        <f t="shared" si="1"/>
        <v>3900</v>
      </c>
    </row>
    <row r="28" spans="1:12" s="1" customFormat="1" ht="28.5" customHeight="1" thickBot="1">
      <c r="A28" s="91" t="s">
        <v>19</v>
      </c>
      <c r="B28" s="141">
        <f>B27+C27+D27+E27+F27+G27+H27+I27+J27+K27+L27</f>
        <v>3355515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3"/>
    </row>
    <row r="29" spans="4:6" ht="13.5" thickBot="1">
      <c r="D29" s="29"/>
      <c r="E29" s="30"/>
      <c r="F29" s="30"/>
    </row>
    <row r="30" spans="1:12" ht="27" thickBot="1">
      <c r="A30" s="92" t="s">
        <v>9</v>
      </c>
      <c r="B30" s="138" t="s">
        <v>28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ht="81.75" customHeight="1" thickBot="1">
      <c r="A31" s="93" t="s">
        <v>10</v>
      </c>
      <c r="B31" s="106" t="s">
        <v>23</v>
      </c>
      <c r="C31" s="107" t="s">
        <v>21</v>
      </c>
      <c r="D31" s="107" t="s">
        <v>37</v>
      </c>
      <c r="E31" s="107" t="s">
        <v>30</v>
      </c>
      <c r="F31" s="107" t="s">
        <v>31</v>
      </c>
      <c r="G31" s="107" t="s">
        <v>32</v>
      </c>
      <c r="H31" s="107" t="s">
        <v>33</v>
      </c>
      <c r="I31" s="108" t="s">
        <v>34</v>
      </c>
      <c r="J31" s="108" t="s">
        <v>35</v>
      </c>
      <c r="K31" s="108" t="s">
        <v>36</v>
      </c>
      <c r="L31" s="109" t="s">
        <v>38</v>
      </c>
    </row>
    <row r="32" spans="1:12" ht="12.75">
      <c r="A32" s="2">
        <v>63</v>
      </c>
      <c r="B32" s="3">
        <v>3027800</v>
      </c>
      <c r="C32" s="4"/>
      <c r="D32" s="5"/>
      <c r="E32" s="6"/>
      <c r="F32" s="6"/>
      <c r="G32" s="6"/>
      <c r="H32" s="7">
        <v>7100</v>
      </c>
      <c r="I32" s="7">
        <v>10000</v>
      </c>
      <c r="J32" s="7"/>
      <c r="K32" s="7"/>
      <c r="L32" s="8"/>
    </row>
    <row r="33" spans="1:12" ht="12.75">
      <c r="A33" s="15">
        <v>64</v>
      </c>
      <c r="B33" s="16"/>
      <c r="C33" s="17"/>
      <c r="D33" s="17"/>
      <c r="E33" s="17"/>
      <c r="F33" s="17">
        <v>20</v>
      </c>
      <c r="G33" s="17"/>
      <c r="H33" s="18"/>
      <c r="I33" s="18"/>
      <c r="J33" s="18"/>
      <c r="K33" s="18"/>
      <c r="L33" s="19"/>
    </row>
    <row r="34" spans="1:12" ht="12.75">
      <c r="A34" s="15">
        <v>65</v>
      </c>
      <c r="B34" s="16"/>
      <c r="C34" s="17"/>
      <c r="D34" s="17"/>
      <c r="E34" s="17"/>
      <c r="F34" s="17"/>
      <c r="G34" s="17">
        <v>42700</v>
      </c>
      <c r="H34" s="18"/>
      <c r="I34" s="18"/>
      <c r="J34" s="18"/>
      <c r="K34" s="18"/>
      <c r="L34" s="19"/>
    </row>
    <row r="35" spans="1:12" ht="12.75">
      <c r="A35" s="15">
        <v>66</v>
      </c>
      <c r="B35" s="16"/>
      <c r="C35" s="17"/>
      <c r="D35" s="17"/>
      <c r="E35" s="17">
        <v>1000</v>
      </c>
      <c r="F35" s="17"/>
      <c r="G35" s="17"/>
      <c r="H35" s="18"/>
      <c r="I35" s="18"/>
      <c r="J35" s="18">
        <v>18800</v>
      </c>
      <c r="K35" s="18"/>
      <c r="L35" s="19"/>
    </row>
    <row r="36" spans="1:12" ht="12.75">
      <c r="A36" s="15">
        <v>67</v>
      </c>
      <c r="B36" s="16"/>
      <c r="C36" s="17">
        <v>235925</v>
      </c>
      <c r="D36" s="17">
        <v>8270</v>
      </c>
      <c r="E36" s="17"/>
      <c r="F36" s="17"/>
      <c r="G36" s="17"/>
      <c r="H36" s="18"/>
      <c r="I36" s="18"/>
      <c r="J36" s="18"/>
      <c r="K36" s="18"/>
      <c r="L36" s="19">
        <v>3900</v>
      </c>
    </row>
    <row r="37" spans="1:12" ht="13.5" customHeight="1" thickBot="1">
      <c r="A37" s="15"/>
      <c r="B37" s="16"/>
      <c r="C37" s="17"/>
      <c r="D37" s="17"/>
      <c r="E37" s="17"/>
      <c r="F37" s="17"/>
      <c r="G37" s="17"/>
      <c r="H37" s="18"/>
      <c r="I37" s="18"/>
      <c r="J37" s="18"/>
      <c r="K37" s="18"/>
      <c r="L37" s="19"/>
    </row>
    <row r="38" spans="1:12" s="1" customFormat="1" ht="30" customHeight="1" thickBot="1">
      <c r="A38" s="91" t="s">
        <v>11</v>
      </c>
      <c r="B38" s="25">
        <f aca="true" t="shared" si="2" ref="B38:L38">SUM(B29:B37)</f>
        <v>3027800</v>
      </c>
      <c r="C38" s="25">
        <f t="shared" si="2"/>
        <v>235925</v>
      </c>
      <c r="D38" s="25">
        <f t="shared" si="2"/>
        <v>8270</v>
      </c>
      <c r="E38" s="25">
        <f t="shared" si="2"/>
        <v>1000</v>
      </c>
      <c r="F38" s="25">
        <f t="shared" si="2"/>
        <v>20</v>
      </c>
      <c r="G38" s="25">
        <f t="shared" si="2"/>
        <v>42700</v>
      </c>
      <c r="H38" s="25">
        <f t="shared" si="2"/>
        <v>7100</v>
      </c>
      <c r="I38" s="25">
        <f t="shared" si="2"/>
        <v>10000</v>
      </c>
      <c r="J38" s="25">
        <f t="shared" si="2"/>
        <v>18800</v>
      </c>
      <c r="K38" s="25">
        <f t="shared" si="2"/>
        <v>0</v>
      </c>
      <c r="L38" s="26">
        <f t="shared" si="2"/>
        <v>3900</v>
      </c>
    </row>
    <row r="39" spans="1:12" s="1" customFormat="1" ht="28.5" customHeight="1" thickBot="1">
      <c r="A39" s="91" t="s">
        <v>29</v>
      </c>
      <c r="B39" s="141">
        <f>B38+C38+D38+E38+F38+G38+H38+I38+J38+K38+L38</f>
        <v>3355515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3"/>
    </row>
    <row r="40" spans="3:6" ht="13.5" customHeight="1">
      <c r="C40" s="31"/>
      <c r="D40" s="29"/>
      <c r="E40" s="32"/>
      <c r="F40" s="32"/>
    </row>
    <row r="41" spans="3:6" ht="13.5" customHeight="1">
      <c r="C41" s="31"/>
      <c r="D41" s="33"/>
      <c r="E41" s="34"/>
      <c r="F41" s="34"/>
    </row>
    <row r="42" spans="2:11" ht="13.5" customHeight="1">
      <c r="B42" s="148"/>
      <c r="C42" s="148"/>
      <c r="D42" s="148"/>
      <c r="E42" s="36"/>
      <c r="F42" s="36"/>
      <c r="I42" s="131"/>
      <c r="J42" s="131"/>
      <c r="K42" s="131"/>
    </row>
    <row r="43" spans="2:11" ht="13.5" customHeight="1">
      <c r="B43" s="148"/>
      <c r="C43" s="148"/>
      <c r="D43" s="148"/>
      <c r="E43" s="38"/>
      <c r="F43" s="38"/>
      <c r="I43" s="131"/>
      <c r="J43" s="131"/>
      <c r="K43" s="131"/>
    </row>
    <row r="44" spans="2:11" ht="13.5" customHeight="1">
      <c r="B44" s="148"/>
      <c r="C44" s="148"/>
      <c r="D44" s="148"/>
      <c r="E44" s="30"/>
      <c r="F44" s="30"/>
      <c r="I44" s="131"/>
      <c r="J44" s="131"/>
      <c r="K44" s="131"/>
    </row>
    <row r="45" spans="2:6" ht="12.75" customHeight="1">
      <c r="B45" s="148"/>
      <c r="C45" s="148"/>
      <c r="D45" s="148"/>
      <c r="E45" s="39"/>
      <c r="F45" s="39"/>
    </row>
    <row r="46" spans="2:6" ht="13.5" customHeight="1">
      <c r="B46" s="148"/>
      <c r="C46" s="148"/>
      <c r="D46" s="148"/>
      <c r="E46" s="34"/>
      <c r="F46" s="34"/>
    </row>
    <row r="47" spans="4:6" ht="13.5" customHeight="1">
      <c r="D47" s="29"/>
      <c r="E47" s="30"/>
      <c r="F47" s="30"/>
    </row>
    <row r="48" spans="4:6" ht="13.5" customHeight="1">
      <c r="D48" s="29"/>
      <c r="E48" s="38"/>
      <c r="F48" s="38"/>
    </row>
    <row r="49" spans="4:6" ht="13.5" customHeight="1">
      <c r="D49" s="29"/>
      <c r="E49" s="30"/>
      <c r="F49" s="30"/>
    </row>
    <row r="50" spans="4:6" ht="22.5" customHeight="1">
      <c r="D50" s="29"/>
      <c r="E50" s="40"/>
      <c r="F50" s="40"/>
    </row>
    <row r="51" spans="4:6" ht="13.5" customHeight="1">
      <c r="D51" s="35"/>
      <c r="E51" s="36"/>
      <c r="F51" s="36"/>
    </row>
    <row r="52" spans="2:6" ht="13.5" customHeight="1">
      <c r="B52" s="31"/>
      <c r="D52" s="35"/>
      <c r="E52" s="41"/>
      <c r="F52" s="41"/>
    </row>
    <row r="53" spans="3:6" ht="13.5" customHeight="1">
      <c r="C53" s="31"/>
      <c r="D53" s="35"/>
      <c r="E53" s="42"/>
      <c r="F53" s="42"/>
    </row>
    <row r="54" spans="3:6" ht="13.5" customHeight="1">
      <c r="C54" s="31"/>
      <c r="D54" s="37"/>
      <c r="E54" s="34"/>
      <c r="F54" s="34"/>
    </row>
    <row r="55" spans="4:6" ht="13.5" customHeight="1">
      <c r="D55" s="29"/>
      <c r="E55" s="30"/>
      <c r="F55" s="30"/>
    </row>
    <row r="56" spans="2:6" ht="13.5" customHeight="1">
      <c r="B56" s="31"/>
      <c r="D56" s="29"/>
      <c r="E56" s="32"/>
      <c r="F56" s="32"/>
    </row>
    <row r="57" spans="3:6" ht="13.5" customHeight="1">
      <c r="C57" s="31"/>
      <c r="D57" s="29"/>
      <c r="E57" s="41"/>
      <c r="F57" s="41"/>
    </row>
    <row r="58" spans="3:6" ht="13.5" customHeight="1">
      <c r="C58" s="31"/>
      <c r="D58" s="37"/>
      <c r="E58" s="34"/>
      <c r="F58" s="34"/>
    </row>
    <row r="59" spans="4:6" ht="13.5" customHeight="1">
      <c r="D59" s="35"/>
      <c r="E59" s="30"/>
      <c r="F59" s="30"/>
    </row>
    <row r="60" spans="3:6" ht="13.5" customHeight="1">
      <c r="C60" s="31"/>
      <c r="D60" s="35"/>
      <c r="E60" s="41"/>
      <c r="F60" s="41"/>
    </row>
    <row r="61" spans="4:6" ht="22.5" customHeight="1">
      <c r="D61" s="37"/>
      <c r="E61" s="40"/>
      <c r="F61" s="40"/>
    </row>
    <row r="62" spans="4:6" ht="13.5" customHeight="1">
      <c r="D62" s="29"/>
      <c r="E62" s="30"/>
      <c r="F62" s="30"/>
    </row>
    <row r="63" spans="4:6" ht="13.5" customHeight="1">
      <c r="D63" s="37"/>
      <c r="E63" s="34"/>
      <c r="F63" s="34"/>
    </row>
    <row r="64" spans="4:6" ht="13.5" customHeight="1">
      <c r="D64" s="29"/>
      <c r="E64" s="30"/>
      <c r="F64" s="30"/>
    </row>
    <row r="65" spans="4:6" ht="13.5" customHeight="1">
      <c r="D65" s="29"/>
      <c r="E65" s="30"/>
      <c r="F65" s="30"/>
    </row>
    <row r="66" spans="1:6" ht="13.5" customHeight="1">
      <c r="A66" s="31"/>
      <c r="D66" s="43"/>
      <c r="E66" s="41"/>
      <c r="F66" s="41"/>
    </row>
    <row r="67" spans="2:6" ht="13.5" customHeight="1">
      <c r="B67" s="31"/>
      <c r="C67" s="31"/>
      <c r="D67" s="44"/>
      <c r="E67" s="41"/>
      <c r="F67" s="41"/>
    </row>
    <row r="68" spans="2:6" ht="13.5" customHeight="1">
      <c r="B68" s="31"/>
      <c r="C68" s="31"/>
      <c r="D68" s="44"/>
      <c r="E68" s="32"/>
      <c r="F68" s="32"/>
    </row>
    <row r="69" spans="2:6" ht="13.5" customHeight="1">
      <c r="B69" s="31"/>
      <c r="C69" s="31"/>
      <c r="D69" s="37"/>
      <c r="E69" s="38"/>
      <c r="F69" s="38"/>
    </row>
    <row r="70" spans="4:6" ht="12.75">
      <c r="D70" s="29"/>
      <c r="E70" s="30"/>
      <c r="F70" s="30"/>
    </row>
    <row r="71" spans="2:6" ht="12.75">
      <c r="B71" s="31"/>
      <c r="D71" s="29"/>
      <c r="E71" s="41"/>
      <c r="F71" s="41"/>
    </row>
    <row r="72" spans="3:6" ht="12.75">
      <c r="C72" s="31"/>
      <c r="D72" s="29"/>
      <c r="E72" s="32"/>
      <c r="F72" s="32"/>
    </row>
    <row r="73" spans="3:6" ht="12.75">
      <c r="C73" s="31"/>
      <c r="D73" s="37"/>
      <c r="E73" s="34"/>
      <c r="F73" s="34"/>
    </row>
    <row r="74" spans="4:6" ht="12.75">
      <c r="D74" s="29"/>
      <c r="E74" s="30"/>
      <c r="F74" s="30"/>
    </row>
    <row r="75" spans="4:6" ht="12.75">
      <c r="D75" s="29"/>
      <c r="E75" s="30"/>
      <c r="F75" s="30"/>
    </row>
    <row r="76" spans="4:6" ht="12.75">
      <c r="D76" s="45"/>
      <c r="E76" s="46"/>
      <c r="F76" s="46"/>
    </row>
    <row r="77" spans="4:6" ht="12.75">
      <c r="D77" s="29"/>
      <c r="E77" s="30"/>
      <c r="F77" s="30"/>
    </row>
    <row r="78" spans="4:6" ht="12.75">
      <c r="D78" s="29"/>
      <c r="E78" s="30"/>
      <c r="F78" s="30"/>
    </row>
    <row r="79" spans="4:6" ht="12.75">
      <c r="D79" s="29"/>
      <c r="E79" s="30"/>
      <c r="F79" s="30"/>
    </row>
    <row r="80" spans="4:6" ht="12.75">
      <c r="D80" s="37"/>
      <c r="E80" s="34"/>
      <c r="F80" s="34"/>
    </row>
    <row r="81" spans="4:6" ht="12.75">
      <c r="D81" s="29"/>
      <c r="E81" s="30"/>
      <c r="F81" s="30"/>
    </row>
    <row r="82" spans="4:6" ht="12.75">
      <c r="D82" s="37"/>
      <c r="E82" s="34"/>
      <c r="F82" s="34"/>
    </row>
    <row r="83" spans="4:6" ht="12.75">
      <c r="D83" s="29"/>
      <c r="E83" s="30"/>
      <c r="F83" s="30"/>
    </row>
    <row r="84" spans="4:6" ht="12.75">
      <c r="D84" s="29"/>
      <c r="E84" s="30"/>
      <c r="F84" s="30"/>
    </row>
    <row r="85" spans="4:6" ht="12.75">
      <c r="D85" s="29"/>
      <c r="E85" s="30"/>
      <c r="F85" s="30"/>
    </row>
    <row r="86" spans="4:6" ht="12.75">
      <c r="D86" s="29"/>
      <c r="E86" s="30"/>
      <c r="F86" s="30"/>
    </row>
    <row r="87" spans="1:6" ht="28.5" customHeight="1">
      <c r="A87" s="47"/>
      <c r="B87" s="47"/>
      <c r="C87" s="47"/>
      <c r="D87" s="48"/>
      <c r="E87" s="49"/>
      <c r="F87" s="89"/>
    </row>
    <row r="88" spans="3:6" ht="12.75">
      <c r="C88" s="31"/>
      <c r="D88" s="29"/>
      <c r="E88" s="32"/>
      <c r="F88" s="32"/>
    </row>
    <row r="89" spans="4:6" ht="12.75">
      <c r="D89" s="50"/>
      <c r="E89" s="51"/>
      <c r="F89" s="51"/>
    </row>
    <row r="90" spans="4:6" ht="12.75">
      <c r="D90" s="29"/>
      <c r="E90" s="30"/>
      <c r="F90" s="30"/>
    </row>
    <row r="91" spans="4:6" ht="12.75">
      <c r="D91" s="45"/>
      <c r="E91" s="46"/>
      <c r="F91" s="46"/>
    </row>
    <row r="92" spans="4:6" ht="12.75">
      <c r="D92" s="45"/>
      <c r="E92" s="46"/>
      <c r="F92" s="46"/>
    </row>
    <row r="93" spans="4:6" ht="12.75">
      <c r="D93" s="29"/>
      <c r="E93" s="30"/>
      <c r="F93" s="30"/>
    </row>
    <row r="94" spans="4:6" ht="12.75">
      <c r="D94" s="37"/>
      <c r="E94" s="34"/>
      <c r="F94" s="34"/>
    </row>
    <row r="95" spans="4:6" ht="12.75">
      <c r="D95" s="29"/>
      <c r="E95" s="30"/>
      <c r="F95" s="30"/>
    </row>
    <row r="96" spans="4:6" ht="12.75">
      <c r="D96" s="29"/>
      <c r="E96" s="30"/>
      <c r="F96" s="30"/>
    </row>
    <row r="97" spans="4:6" ht="12.75">
      <c r="D97" s="37"/>
      <c r="E97" s="34"/>
      <c r="F97" s="34"/>
    </row>
    <row r="98" spans="4:6" ht="12.75">
      <c r="D98" s="29"/>
      <c r="E98" s="30"/>
      <c r="F98" s="30"/>
    </row>
    <row r="99" spans="4:6" ht="12.75">
      <c r="D99" s="45"/>
      <c r="E99" s="46"/>
      <c r="F99" s="46"/>
    </row>
    <row r="100" spans="4:6" ht="12.75">
      <c r="D100" s="37"/>
      <c r="E100" s="51"/>
      <c r="F100" s="51"/>
    </row>
    <row r="101" spans="4:6" ht="12.75">
      <c r="D101" s="35"/>
      <c r="E101" s="46"/>
      <c r="F101" s="46"/>
    </row>
    <row r="102" spans="4:6" ht="12.75">
      <c r="D102" s="37"/>
      <c r="E102" s="34"/>
      <c r="F102" s="34"/>
    </row>
    <row r="103" spans="4:6" ht="12.75">
      <c r="D103" s="29"/>
      <c r="E103" s="30"/>
      <c r="F103" s="30"/>
    </row>
    <row r="104" spans="3:6" ht="12.75">
      <c r="C104" s="31"/>
      <c r="D104" s="29"/>
      <c r="E104" s="32"/>
      <c r="F104" s="32"/>
    </row>
    <row r="105" spans="4:6" ht="12.75">
      <c r="D105" s="35"/>
      <c r="E105" s="34"/>
      <c r="F105" s="34"/>
    </row>
    <row r="106" spans="4:6" ht="12.75">
      <c r="D106" s="35"/>
      <c r="E106" s="46"/>
      <c r="F106" s="46"/>
    </row>
    <row r="107" spans="3:6" ht="12.75">
      <c r="C107" s="31"/>
      <c r="D107" s="35"/>
      <c r="E107" s="52"/>
      <c r="F107" s="52"/>
    </row>
    <row r="108" spans="3:6" ht="12.75">
      <c r="C108" s="31"/>
      <c r="D108" s="37"/>
      <c r="E108" s="38"/>
      <c r="F108" s="38"/>
    </row>
    <row r="109" spans="4:6" ht="12.75">
      <c r="D109" s="29"/>
      <c r="E109" s="30"/>
      <c r="F109" s="30"/>
    </row>
    <row r="110" spans="4:6" ht="12.75">
      <c r="D110" s="50"/>
      <c r="E110" s="53"/>
      <c r="F110" s="53"/>
    </row>
    <row r="111" spans="4:6" ht="11.25" customHeight="1">
      <c r="D111" s="45"/>
      <c r="E111" s="46"/>
      <c r="F111" s="46"/>
    </row>
    <row r="112" spans="2:6" ht="24" customHeight="1">
      <c r="B112" s="31"/>
      <c r="D112" s="45"/>
      <c r="E112" s="54"/>
      <c r="F112" s="54"/>
    </row>
    <row r="113" spans="3:6" ht="15" customHeight="1">
      <c r="C113" s="31"/>
      <c r="D113" s="45"/>
      <c r="E113" s="54"/>
      <c r="F113" s="54"/>
    </row>
    <row r="114" spans="4:6" ht="11.25" customHeight="1">
      <c r="D114" s="50"/>
      <c r="E114" s="51"/>
      <c r="F114" s="51"/>
    </row>
    <row r="115" spans="4:6" ht="12.75">
      <c r="D115" s="45"/>
      <c r="E115" s="46"/>
      <c r="F115" s="46"/>
    </row>
    <row r="116" spans="2:6" ht="13.5" customHeight="1">
      <c r="B116" s="31"/>
      <c r="D116" s="45"/>
      <c r="E116" s="55"/>
      <c r="F116" s="55"/>
    </row>
    <row r="117" spans="3:6" ht="12.75" customHeight="1">
      <c r="C117" s="31"/>
      <c r="D117" s="45"/>
      <c r="E117" s="32"/>
      <c r="F117" s="32"/>
    </row>
    <row r="118" spans="3:6" ht="12.75" customHeight="1">
      <c r="C118" s="31"/>
      <c r="D118" s="37"/>
      <c r="E118" s="38"/>
      <c r="F118" s="38"/>
    </row>
    <row r="119" spans="4:6" ht="12.75">
      <c r="D119" s="29"/>
      <c r="E119" s="30"/>
      <c r="F119" s="30"/>
    </row>
    <row r="120" spans="3:6" ht="12.75">
      <c r="C120" s="31"/>
      <c r="D120" s="29"/>
      <c r="E120" s="52"/>
      <c r="F120" s="52"/>
    </row>
    <row r="121" spans="4:6" ht="12.75">
      <c r="D121" s="50"/>
      <c r="E121" s="51"/>
      <c r="F121" s="51"/>
    </row>
    <row r="122" spans="4:6" ht="12.75">
      <c r="D122" s="45"/>
      <c r="E122" s="46"/>
      <c r="F122" s="46"/>
    </row>
    <row r="123" spans="4:6" ht="12.75">
      <c r="D123" s="29"/>
      <c r="E123" s="30"/>
      <c r="F123" s="30"/>
    </row>
    <row r="124" spans="1:6" ht="19.5" customHeight="1">
      <c r="A124" s="56"/>
      <c r="B124" s="11"/>
      <c r="C124" s="11"/>
      <c r="D124" s="11"/>
      <c r="E124" s="41"/>
      <c r="F124" s="41"/>
    </row>
    <row r="125" spans="1:6" ht="15" customHeight="1">
      <c r="A125" s="31"/>
      <c r="D125" s="43"/>
      <c r="E125" s="41"/>
      <c r="F125" s="41"/>
    </row>
    <row r="126" spans="1:6" ht="12.75">
      <c r="A126" s="31"/>
      <c r="B126" s="31"/>
      <c r="D126" s="43"/>
      <c r="E126" s="32"/>
      <c r="F126" s="32"/>
    </row>
    <row r="127" spans="3:6" ht="12.75">
      <c r="C127" s="31"/>
      <c r="D127" s="29"/>
      <c r="E127" s="41"/>
      <c r="F127" s="41"/>
    </row>
    <row r="128" spans="4:6" ht="12.75">
      <c r="D128" s="33"/>
      <c r="E128" s="34"/>
      <c r="F128" s="34"/>
    </row>
    <row r="129" spans="2:6" ht="12.75">
      <c r="B129" s="31"/>
      <c r="D129" s="29"/>
      <c r="E129" s="32"/>
      <c r="F129" s="32"/>
    </row>
    <row r="130" spans="3:6" ht="12.75">
      <c r="C130" s="31"/>
      <c r="D130" s="29"/>
      <c r="E130" s="32"/>
      <c r="F130" s="32"/>
    </row>
    <row r="131" spans="4:6" ht="12.75">
      <c r="D131" s="37"/>
      <c r="E131" s="38"/>
      <c r="F131" s="38"/>
    </row>
    <row r="132" spans="3:6" ht="22.5" customHeight="1">
      <c r="C132" s="31"/>
      <c r="D132" s="29"/>
      <c r="E132" s="39"/>
      <c r="F132" s="39"/>
    </row>
    <row r="133" spans="4:6" ht="12.75">
      <c r="D133" s="29"/>
      <c r="E133" s="38"/>
      <c r="F133" s="38"/>
    </row>
    <row r="134" spans="2:6" ht="12.75">
      <c r="B134" s="31"/>
      <c r="D134" s="35"/>
      <c r="E134" s="41"/>
      <c r="F134" s="41"/>
    </row>
    <row r="135" spans="3:6" ht="12.75">
      <c r="C135" s="31"/>
      <c r="D135" s="35"/>
      <c r="E135" s="42"/>
      <c r="F135" s="42"/>
    </row>
    <row r="136" spans="4:6" ht="12.75">
      <c r="D136" s="37"/>
      <c r="E136" s="34"/>
      <c r="F136" s="34"/>
    </row>
    <row r="137" spans="1:6" ht="13.5" customHeight="1">
      <c r="A137" s="31"/>
      <c r="D137" s="43"/>
      <c r="E137" s="41"/>
      <c r="F137" s="41"/>
    </row>
    <row r="138" spans="2:6" ht="13.5" customHeight="1">
      <c r="B138" s="31"/>
      <c r="D138" s="29"/>
      <c r="E138" s="41"/>
      <c r="F138" s="41"/>
    </row>
    <row r="139" spans="3:6" ht="13.5" customHeight="1">
      <c r="C139" s="31"/>
      <c r="D139" s="29"/>
      <c r="E139" s="32"/>
      <c r="F139" s="32"/>
    </row>
    <row r="140" spans="3:6" ht="12.75">
      <c r="C140" s="31"/>
      <c r="D140" s="37"/>
      <c r="E140" s="34"/>
      <c r="F140" s="34"/>
    </row>
    <row r="141" spans="3:6" ht="12.75">
      <c r="C141" s="31"/>
      <c r="D141" s="29"/>
      <c r="E141" s="32"/>
      <c r="F141" s="32"/>
    </row>
    <row r="142" spans="4:6" ht="12.75">
      <c r="D142" s="50"/>
      <c r="E142" s="51"/>
      <c r="F142" s="51"/>
    </row>
    <row r="143" spans="3:6" ht="12.75">
      <c r="C143" s="31"/>
      <c r="D143" s="35"/>
      <c r="E143" s="52"/>
      <c r="F143" s="52"/>
    </row>
    <row r="144" spans="3:6" ht="12.75">
      <c r="C144" s="31"/>
      <c r="D144" s="37"/>
      <c r="E144" s="38"/>
      <c r="F144" s="38"/>
    </row>
    <row r="145" spans="4:6" ht="12.75">
      <c r="D145" s="50"/>
      <c r="E145" s="57"/>
      <c r="F145" s="57"/>
    </row>
    <row r="146" spans="2:6" ht="12.75">
      <c r="B146" s="31"/>
      <c r="D146" s="45"/>
      <c r="E146" s="55"/>
      <c r="F146" s="55"/>
    </row>
    <row r="147" spans="3:6" ht="12.75">
      <c r="C147" s="31"/>
      <c r="D147" s="45"/>
      <c r="E147" s="32"/>
      <c r="F147" s="32"/>
    </row>
    <row r="148" spans="3:6" ht="12.75">
      <c r="C148" s="31"/>
      <c r="D148" s="37"/>
      <c r="E148" s="38"/>
      <c r="F148" s="38"/>
    </row>
    <row r="149" spans="3:6" ht="12.75">
      <c r="C149" s="31"/>
      <c r="D149" s="37"/>
      <c r="E149" s="38"/>
      <c r="F149" s="38"/>
    </row>
    <row r="150" spans="4:6" ht="12.75">
      <c r="D150" s="29"/>
      <c r="E150" s="30"/>
      <c r="F150" s="30"/>
    </row>
    <row r="151" spans="1:6" s="58" customFormat="1" ht="18" customHeight="1">
      <c r="A151" s="146"/>
      <c r="B151" s="147"/>
      <c r="C151" s="147"/>
      <c r="D151" s="147"/>
      <c r="E151" s="147"/>
      <c r="F151" s="65"/>
    </row>
    <row r="152" spans="1:6" ht="28.5" customHeight="1">
      <c r="A152" s="47"/>
      <c r="B152" s="47"/>
      <c r="C152" s="47"/>
      <c r="D152" s="48"/>
      <c r="E152" s="49"/>
      <c r="F152" s="89"/>
    </row>
    <row r="154" spans="1:6" ht="15">
      <c r="A154" s="60"/>
      <c r="B154" s="31"/>
      <c r="C154" s="31"/>
      <c r="D154" s="61"/>
      <c r="E154" s="10"/>
      <c r="F154" s="10"/>
    </row>
    <row r="155" spans="1:6" ht="12.75">
      <c r="A155" s="31"/>
      <c r="B155" s="31"/>
      <c r="C155" s="31"/>
      <c r="D155" s="61"/>
      <c r="E155" s="10"/>
      <c r="F155" s="10"/>
    </row>
    <row r="156" spans="1:6" ht="17.25" customHeight="1">
      <c r="A156" s="31"/>
      <c r="B156" s="31"/>
      <c r="C156" s="31"/>
      <c r="D156" s="61"/>
      <c r="E156" s="10"/>
      <c r="F156" s="10"/>
    </row>
    <row r="157" spans="1:6" ht="13.5" customHeight="1">
      <c r="A157" s="31"/>
      <c r="B157" s="31"/>
      <c r="C157" s="31"/>
      <c r="D157" s="61"/>
      <c r="E157" s="10"/>
      <c r="F157" s="10"/>
    </row>
    <row r="158" spans="1:6" ht="12.75">
      <c r="A158" s="31"/>
      <c r="B158" s="31"/>
      <c r="C158" s="31"/>
      <c r="D158" s="61"/>
      <c r="E158" s="10"/>
      <c r="F158" s="10"/>
    </row>
    <row r="159" spans="1:3" ht="12.75">
      <c r="A159" s="31"/>
      <c r="B159" s="31"/>
      <c r="C159" s="31"/>
    </row>
    <row r="160" spans="1:6" ht="12.75">
      <c r="A160" s="31"/>
      <c r="B160" s="31"/>
      <c r="C160" s="31"/>
      <c r="D160" s="61"/>
      <c r="E160" s="10"/>
      <c r="F160" s="10"/>
    </row>
    <row r="161" spans="1:6" ht="12.75">
      <c r="A161" s="31"/>
      <c r="B161" s="31"/>
      <c r="C161" s="31"/>
      <c r="D161" s="61"/>
      <c r="E161" s="62"/>
      <c r="F161" s="62"/>
    </row>
    <row r="162" spans="1:6" ht="12.75">
      <c r="A162" s="31"/>
      <c r="B162" s="31"/>
      <c r="C162" s="31"/>
      <c r="D162" s="61"/>
      <c r="E162" s="10"/>
      <c r="F162" s="10"/>
    </row>
    <row r="163" spans="1:6" ht="22.5" customHeight="1">
      <c r="A163" s="31"/>
      <c r="B163" s="31"/>
      <c r="C163" s="31"/>
      <c r="D163" s="61"/>
      <c r="E163" s="39"/>
      <c r="F163" s="39"/>
    </row>
    <row r="164" spans="4:6" ht="22.5" customHeight="1">
      <c r="D164" s="37"/>
      <c r="E164" s="40"/>
      <c r="F164" s="40"/>
    </row>
  </sheetData>
  <sheetProtection/>
  <mergeCells count="16">
    <mergeCell ref="I43:K43"/>
    <mergeCell ref="I44:K44"/>
    <mergeCell ref="B42:D42"/>
    <mergeCell ref="B43:D43"/>
    <mergeCell ref="B44:D44"/>
    <mergeCell ref="B45:D45"/>
    <mergeCell ref="A1:L1"/>
    <mergeCell ref="B15:L15"/>
    <mergeCell ref="B17:L17"/>
    <mergeCell ref="B28:L28"/>
    <mergeCell ref="B30:L30"/>
    <mergeCell ref="A151:E151"/>
    <mergeCell ref="B3:L3"/>
    <mergeCell ref="B39:L39"/>
    <mergeCell ref="B46:D46"/>
    <mergeCell ref="I42:K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2017-11-29T07:41:22Z</cp:lastPrinted>
  <dcterms:created xsi:type="dcterms:W3CDTF">2013-09-11T11:00:21Z</dcterms:created>
  <dcterms:modified xsi:type="dcterms:W3CDTF">2017-12-21T11:50:14Z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